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640" yWindow="780" windowWidth="18255" windowHeight="9690" tabRatio="860" activeTab="1"/>
  </bookViews>
  <sheets>
    <sheet name="деректер" sheetId="1" r:id="rId1"/>
    <sheet name="метадеректер" sheetId="2" r:id="rId2"/>
  </sheets>
  <definedNames/>
  <calcPr fullCalcOnLoad="1"/>
</workbook>
</file>

<file path=xl/sharedStrings.xml><?xml version="1.0" encoding="utf-8"?>
<sst xmlns="http://schemas.openxmlformats.org/spreadsheetml/2006/main" count="76" uniqueCount="62">
  <si>
    <t>млн. теңге</t>
  </si>
  <si>
    <t>млн. долл.АҚШ</t>
  </si>
  <si>
    <t xml:space="preserve">Өндіріс негізінде ЖІӨ-нің көміртегі өнімділігі </t>
  </si>
  <si>
    <t>2005 жылғы орташа жылдық бағалардағы жалпы ішкі өнім</t>
  </si>
  <si>
    <t>Анықтама үшін:</t>
  </si>
  <si>
    <t>Өлшем 
бірлігі</t>
  </si>
  <si>
    <t xml:space="preserve"> -</t>
  </si>
  <si>
    <t>Өндіріс негізінде 2010 жылғы  бағалардағы ЖІӨ-нің көміртегі өнімділігі</t>
  </si>
  <si>
    <t>Өндіріс негізінде 2005 жылғы бағаларындағы ЖІӨ-нің көміртегі өнімділігі</t>
  </si>
  <si>
    <t>тонна</t>
  </si>
  <si>
    <t>Жан басына шаққандағы энергетикадағы CO2 шығарындыларының қарқындылығы</t>
  </si>
  <si>
    <t>Халықтың орташа жылдық саны</t>
  </si>
  <si>
    <t>адам</t>
  </si>
  <si>
    <t>Көрсеткішті анықтау</t>
  </si>
  <si>
    <t>Өлшем бірлігі</t>
  </si>
  <si>
    <t>Кезеңділігі</t>
  </si>
  <si>
    <t>Агрегаттау деңгейі</t>
  </si>
  <si>
    <t>Көрсеткіштің қимасы</t>
  </si>
  <si>
    <t>Әдіснама/
есептеу әдістемесі</t>
  </si>
  <si>
    <t>Ұлттық көрсеткіштің ЭЫДҰ-ның жасыл өсу индикаторларының жиынына сәйкестігін бағалау</t>
  </si>
  <si>
    <t>ЦУР индикаторларымен, БҰҰ ЕЭК мониторингі мен бағалауының экологиялық индикаторларымен байланыс</t>
  </si>
  <si>
    <t>Көрсеткіштер-есепті құраушы
көрсеткіш</t>
  </si>
  <si>
    <t>Туынды көрсеткіштер</t>
  </si>
  <si>
    <t>Жаңарту мерзімі</t>
  </si>
  <si>
    <t>Көрсеткіш</t>
  </si>
  <si>
    <t>жылдық</t>
  </si>
  <si>
    <t>Қазақстан республикасы бойынша</t>
  </si>
  <si>
    <t>-</t>
  </si>
  <si>
    <t>Сәйкес келеді</t>
  </si>
  <si>
    <t>БҰҰ ЕЭК: B - 3 (энергетикадағы СО2 шығарындылары)</t>
  </si>
  <si>
    <t>Әдіснама</t>
  </si>
  <si>
    <t>ҚР экология, геология және табиғи ресурстар Министрлігі жанындағы "Жасыл даму" АҚ</t>
  </si>
  <si>
    <t xml:space="preserve">Дереккөз </t>
  </si>
  <si>
    <t>2. Халқының орташа жылдық саны</t>
  </si>
  <si>
    <t>2. Тұрақты бағалардағы ЖІӨ</t>
  </si>
  <si>
    <t xml:space="preserve">желтоқсан </t>
  </si>
  <si>
    <t>Байланыс ақпараты</t>
  </si>
  <si>
    <t>млн. халықаралық долл.</t>
  </si>
  <si>
    <t>2017 жылғы тұрақты бағалардағы  жалпы ішкі өнім</t>
  </si>
  <si>
    <t>Өндіріс негізінде 2017 жылғы  бағалардағы ЖІӨ-нің көміртегі өнімділігі</t>
  </si>
  <si>
    <t>Ұлттық статистика бюросы</t>
  </si>
  <si>
    <t>* СО2 эквивалентіндегі парниктік газдар шығарындылары бойынша деректерді ҚР экология, геология және табиғи ресурстар Министрлігі жанындағы "Жасыл даму" АҚ ұсынды.
БҰҰ КӨНК Хатшылығының парниктік газдарды түгендеу жөніндегі есепті тексеру қорытындылары бойынша парниктік газдар шығарындылары жөніндегі деректер түзетілді.</t>
  </si>
  <si>
    <t>Қазақстан Республикасы бойынша</t>
  </si>
  <si>
    <t>Ұлттық статистика бюросы,
Дүниежүзілік банк</t>
  </si>
  <si>
    <t>Климаттың өзгеруі жөніндегі үкіметаралық сарапшылар тобының (КӨҮСТ) басшылығы</t>
  </si>
  <si>
    <t>8(7172) 749311</t>
  </si>
  <si>
    <t>2015 жылғы орташа жылдық бағалардағы жалпы ішкі өнім</t>
  </si>
  <si>
    <r>
      <t>Энергетикадағы  СО</t>
    </r>
    <r>
      <rPr>
        <vertAlign val="subscript"/>
        <sz val="11"/>
        <color indexed="8"/>
        <rFont val="Roboto"/>
        <family val="0"/>
      </rPr>
      <t xml:space="preserve">2 </t>
    </r>
    <r>
      <rPr>
        <sz val="11"/>
        <color indexed="8"/>
        <rFont val="Roboto"/>
        <family val="0"/>
      </rPr>
      <t>шығарындылары*</t>
    </r>
  </si>
  <si>
    <r>
      <t>СО</t>
    </r>
    <r>
      <rPr>
        <vertAlign val="subscript"/>
        <sz val="11"/>
        <color indexed="8"/>
        <rFont val="Roboto"/>
        <family val="0"/>
      </rPr>
      <t>2</t>
    </r>
    <r>
      <rPr>
        <sz val="11"/>
        <color indexed="8"/>
        <rFont val="Roboto"/>
        <family val="0"/>
      </rPr>
      <t xml:space="preserve"> -экв.  млн. тонна </t>
    </r>
  </si>
  <si>
    <r>
      <t>2005 ж.бағаларындағы теңге /СО</t>
    </r>
    <r>
      <rPr>
        <vertAlign val="subscript"/>
        <sz val="11"/>
        <color indexed="8"/>
        <rFont val="Roboto"/>
        <family val="0"/>
      </rPr>
      <t>2</t>
    </r>
    <r>
      <rPr>
        <sz val="11"/>
        <color indexed="8"/>
        <rFont val="Roboto"/>
        <family val="0"/>
      </rPr>
      <t xml:space="preserve">  -экв. кг </t>
    </r>
  </si>
  <si>
    <r>
      <t>2005ж. бағаларындағы АҚШ долл. /СО</t>
    </r>
    <r>
      <rPr>
        <vertAlign val="subscript"/>
        <sz val="11"/>
        <color indexed="8"/>
        <rFont val="Roboto"/>
        <family val="0"/>
      </rPr>
      <t>2</t>
    </r>
    <r>
      <rPr>
        <sz val="11"/>
        <color indexed="8"/>
        <rFont val="Roboto"/>
        <family val="0"/>
      </rPr>
      <t xml:space="preserve"> -экв. кг</t>
    </r>
  </si>
  <si>
    <r>
      <t>2010 жылдың  бағаларындағы АҚШ долл.  /СО</t>
    </r>
    <r>
      <rPr>
        <vertAlign val="subscript"/>
        <sz val="11"/>
        <color indexed="8"/>
        <rFont val="Roboto"/>
        <family val="0"/>
      </rPr>
      <t>2</t>
    </r>
    <r>
      <rPr>
        <sz val="11"/>
        <color indexed="8"/>
        <rFont val="Roboto"/>
        <family val="0"/>
      </rPr>
      <t xml:space="preserve"> -экв. кг</t>
    </r>
  </si>
  <si>
    <r>
      <t>2017 жылдың  бағаларындағы халықаралық  долл.  /СО</t>
    </r>
    <r>
      <rPr>
        <vertAlign val="subscript"/>
        <sz val="11"/>
        <color indexed="8"/>
        <rFont val="Roboto"/>
        <family val="0"/>
      </rPr>
      <t>2</t>
    </r>
    <r>
      <rPr>
        <sz val="11"/>
        <color indexed="8"/>
        <rFont val="Roboto"/>
        <family val="0"/>
      </rPr>
      <t xml:space="preserve"> -экв. кг</t>
    </r>
  </si>
  <si>
    <r>
      <t>Өндіріс негізінде ЖІӨ-нің көміртегі өнімділігі
(өндіріс негізінде СО</t>
    </r>
    <r>
      <rPr>
        <vertAlign val="subscript"/>
        <sz val="11"/>
        <color indexed="8"/>
        <rFont val="Roboto"/>
        <family val="0"/>
      </rPr>
      <t>2</t>
    </r>
    <r>
      <rPr>
        <sz val="11"/>
        <color indexed="8"/>
        <rFont val="Roboto"/>
        <family val="0"/>
      </rPr>
      <t xml:space="preserve"> өнімділігі)</t>
    </r>
  </si>
  <si>
    <r>
      <t>Жан басына шаққандағы энергетикадағы СО</t>
    </r>
    <r>
      <rPr>
        <vertAlign val="subscript"/>
        <sz val="11"/>
        <color indexed="8"/>
        <rFont val="Roboto"/>
        <family val="0"/>
      </rPr>
      <t>2</t>
    </r>
    <r>
      <rPr>
        <sz val="11"/>
        <color indexed="8"/>
        <rFont val="Roboto"/>
        <family val="0"/>
      </rPr>
      <t xml:space="preserve"> шығарындыларының қарқындылығы</t>
    </r>
  </si>
  <si>
    <r>
      <t>Энергетикадағы СО</t>
    </r>
    <r>
      <rPr>
        <vertAlign val="subscript"/>
        <sz val="11"/>
        <color indexed="8"/>
        <rFont val="Roboto"/>
        <family val="0"/>
      </rPr>
      <t xml:space="preserve">2 </t>
    </r>
    <r>
      <rPr>
        <sz val="11"/>
        <color indexed="8"/>
        <rFont val="Roboto"/>
        <family val="0"/>
      </rPr>
      <t>шығарындыларының бірлігіне ЖІӨ-ні сипаттайды. Энергетикадағы СО</t>
    </r>
    <r>
      <rPr>
        <vertAlign val="subscript"/>
        <sz val="11"/>
        <color indexed="8"/>
        <rFont val="Roboto"/>
        <family val="0"/>
      </rPr>
      <t>2</t>
    </r>
    <r>
      <rPr>
        <sz val="11"/>
        <color indexed="8"/>
        <rFont val="Roboto"/>
        <family val="0"/>
      </rPr>
      <t xml:space="preserve"> шығарындыларының көлеміне көмірді, мұнайды, табиғи газды және басқа да отын түрлерін жағу кезіндегі шығарындылар кіреді. СО</t>
    </r>
    <r>
      <rPr>
        <vertAlign val="subscript"/>
        <sz val="11"/>
        <color indexed="8"/>
        <rFont val="Roboto"/>
        <family val="0"/>
      </rPr>
      <t>2</t>
    </r>
    <r>
      <rPr>
        <sz val="11"/>
        <color indexed="8"/>
        <rFont val="Roboto"/>
        <family val="0"/>
      </rPr>
      <t xml:space="preserve"> шығарындылары деп СО</t>
    </r>
    <r>
      <rPr>
        <vertAlign val="subscript"/>
        <sz val="11"/>
        <color indexed="8"/>
        <rFont val="Roboto"/>
        <family val="0"/>
      </rPr>
      <t>2</t>
    </r>
    <r>
      <rPr>
        <sz val="11"/>
        <color indexed="8"/>
        <rFont val="Roboto"/>
        <family val="0"/>
      </rPr>
      <t xml:space="preserve"> эквивалентіндегі парниктік газдар шығарындылары түсініледі.</t>
    </r>
  </si>
  <si>
    <r>
      <t>Елдің жан басына шаққанда энергияны пайдаланудан СО</t>
    </r>
    <r>
      <rPr>
        <vertAlign val="subscript"/>
        <sz val="11"/>
        <color indexed="8"/>
        <rFont val="Roboto"/>
        <family val="0"/>
      </rPr>
      <t>2</t>
    </r>
    <r>
      <rPr>
        <sz val="11"/>
        <color indexed="8"/>
        <rFont val="Roboto"/>
        <family val="0"/>
      </rPr>
      <t xml:space="preserve"> шығарындыларының қарқындылығын сипаттайды.</t>
    </r>
  </si>
  <si>
    <r>
      <t>теңге /кг СО</t>
    </r>
    <r>
      <rPr>
        <vertAlign val="subscript"/>
        <sz val="11"/>
        <color indexed="8"/>
        <rFont val="Roboto"/>
        <family val="0"/>
      </rPr>
      <t>2</t>
    </r>
    <r>
      <rPr>
        <sz val="11"/>
        <color indexed="8"/>
        <rFont val="Roboto"/>
        <family val="0"/>
      </rPr>
      <t>, АҚШ долл./ кг СО</t>
    </r>
    <r>
      <rPr>
        <vertAlign val="subscript"/>
        <sz val="11"/>
        <color indexed="8"/>
        <rFont val="Roboto"/>
        <family val="0"/>
      </rPr>
      <t>2</t>
    </r>
  </si>
  <si>
    <r>
      <t>Есептік көрсеткіш.
Энергетикадағы СО</t>
    </r>
    <r>
      <rPr>
        <vertAlign val="subscript"/>
        <sz val="11"/>
        <color indexed="8"/>
        <rFont val="Roboto"/>
        <family val="0"/>
      </rPr>
      <t xml:space="preserve">2 </t>
    </r>
    <r>
      <rPr>
        <sz val="11"/>
        <color indexed="8"/>
        <rFont val="Roboto"/>
        <family val="0"/>
      </rPr>
      <t>шығарындыларының жалпы көлеміне тұрақты бағадағы (2005,2015,2017) ІЖӨ қатынасы ретінде айқындалады</t>
    </r>
  </si>
  <si>
    <r>
      <t>Есептік көрсеткіш.
Ел халқының орташа жылдық санына энергетикадағы СО</t>
    </r>
    <r>
      <rPr>
        <vertAlign val="subscript"/>
        <sz val="11"/>
        <color indexed="8"/>
        <rFont val="Roboto"/>
        <family val="0"/>
      </rPr>
      <t xml:space="preserve">2 </t>
    </r>
    <r>
      <rPr>
        <sz val="11"/>
        <color indexed="8"/>
        <rFont val="Roboto"/>
        <family val="0"/>
      </rPr>
      <t>шығарындылары көлемінің қатынасы ретінде айқындалады</t>
    </r>
  </si>
  <si>
    <r>
      <t>БҰҰ ЕЭК: B - 3 (энергетикадағы СО</t>
    </r>
    <r>
      <rPr>
        <vertAlign val="subscript"/>
        <sz val="11"/>
        <color indexed="8"/>
        <rFont val="Roboto"/>
        <family val="0"/>
      </rPr>
      <t>2</t>
    </r>
    <r>
      <rPr>
        <sz val="11"/>
        <color indexed="8"/>
        <rFont val="Roboto"/>
        <family val="0"/>
      </rPr>
      <t xml:space="preserve"> шығарындылары)</t>
    </r>
  </si>
  <si>
    <r>
      <t>1.Энергетикадағы СО</t>
    </r>
    <r>
      <rPr>
        <vertAlign val="subscript"/>
        <sz val="11"/>
        <color indexed="8"/>
        <rFont val="Roboto"/>
        <family val="0"/>
      </rPr>
      <t>2</t>
    </r>
    <r>
      <rPr>
        <sz val="11"/>
        <color indexed="8"/>
        <rFont val="Roboto"/>
        <family val="0"/>
      </rPr>
      <t xml:space="preserve"> шығарындылары, тонна</t>
    </r>
  </si>
</sst>
</file>

<file path=xl/styles.xml><?xml version="1.0" encoding="utf-8"?>
<styleSheet xmlns="http://schemas.openxmlformats.org/spreadsheetml/2006/main">
  <numFmts count="42">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FC19]d\ mmmm\ yyyy\ &quot;г.&quot;"/>
  </numFmts>
  <fonts count="45">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Roboto"/>
      <family val="0"/>
    </font>
    <font>
      <vertAlign val="subscript"/>
      <sz val="11"/>
      <color indexed="8"/>
      <name val="Roboto"/>
      <family val="0"/>
    </font>
    <font>
      <i/>
      <sz val="11"/>
      <color indexed="8"/>
      <name val="Roboto"/>
      <family val="0"/>
    </font>
    <font>
      <b/>
      <sz val="14"/>
      <color indexed="8"/>
      <name val="Roboto"/>
      <family val="0"/>
    </font>
    <font>
      <sz val="11"/>
      <name val="Roboto"/>
      <family val="0"/>
    </font>
    <font>
      <sz val="10"/>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i/>
      <sz val="11"/>
      <color theme="1"/>
      <name val="Roboto"/>
      <family val="0"/>
    </font>
    <font>
      <b/>
      <sz val="14"/>
      <color theme="1"/>
      <name val="Roboto"/>
      <family val="0"/>
    </font>
    <font>
      <sz val="10"/>
      <color theme="1"/>
      <name val="Robot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9">
    <xf numFmtId="0" fontId="0" fillId="0" borderId="0" xfId="0" applyFont="1" applyAlignment="1">
      <alignment/>
    </xf>
    <xf numFmtId="0" fontId="41" fillId="0" borderId="10" xfId="0" applyFont="1" applyBorder="1" applyAlignment="1">
      <alignment/>
    </xf>
    <xf numFmtId="0" fontId="41" fillId="33" borderId="10" xfId="0" applyFont="1" applyFill="1" applyBorder="1" applyAlignment="1">
      <alignment horizontal="center" vertical="center" wrapText="1"/>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0" xfId="0" applyFont="1" applyBorder="1" applyAlignment="1">
      <alignment horizontal="center" vertical="center"/>
    </xf>
    <xf numFmtId="0" fontId="41" fillId="0" borderId="10" xfId="0" applyFont="1" applyFill="1" applyBorder="1" applyAlignment="1">
      <alignment horizontal="center" vertical="center"/>
    </xf>
    <xf numFmtId="0" fontId="41" fillId="4" borderId="10" xfId="0" applyFont="1" applyFill="1" applyBorder="1" applyAlignment="1">
      <alignment horizontal="center"/>
    </xf>
    <xf numFmtId="0" fontId="41" fillId="4" borderId="10" xfId="0" applyFont="1" applyFill="1" applyBorder="1" applyAlignment="1">
      <alignment horizontal="left" wrapText="1"/>
    </xf>
    <xf numFmtId="0" fontId="41" fillId="4" borderId="10" xfId="0" applyFont="1" applyFill="1" applyBorder="1" applyAlignment="1">
      <alignment horizontal="center" vertical="center" wrapText="1"/>
    </xf>
    <xf numFmtId="188" fontId="41" fillId="4" borderId="10" xfId="0" applyNumberFormat="1" applyFont="1" applyFill="1" applyBorder="1" applyAlignment="1">
      <alignment/>
    </xf>
    <xf numFmtId="187" fontId="41" fillId="4" borderId="10" xfId="0" applyNumberFormat="1" applyFont="1" applyFill="1" applyBorder="1" applyAlignment="1">
      <alignment wrapText="1"/>
    </xf>
    <xf numFmtId="4" fontId="41" fillId="4" borderId="10" xfId="0" applyNumberFormat="1" applyFont="1" applyFill="1" applyBorder="1" applyAlignment="1">
      <alignment wrapText="1"/>
    </xf>
    <xf numFmtId="188" fontId="41" fillId="4" borderId="10" xfId="0" applyNumberFormat="1" applyFont="1" applyFill="1" applyBorder="1" applyAlignment="1">
      <alignment/>
    </xf>
    <xf numFmtId="0" fontId="41" fillId="4" borderId="13" xfId="0" applyFont="1" applyFill="1" applyBorder="1" applyAlignment="1">
      <alignment horizontal="center"/>
    </xf>
    <xf numFmtId="4" fontId="41" fillId="4" borderId="11" xfId="0" applyNumberFormat="1" applyFont="1" applyFill="1" applyBorder="1" applyAlignment="1">
      <alignment wrapText="1"/>
    </xf>
    <xf numFmtId="0" fontId="42" fillId="0" borderId="14" xfId="0" applyFont="1" applyFill="1" applyBorder="1" applyAlignment="1">
      <alignment horizontal="left" wrapText="1"/>
    </xf>
    <xf numFmtId="0" fontId="42" fillId="0" borderId="0" xfId="0" applyFont="1" applyFill="1" applyBorder="1" applyAlignment="1">
      <alignment horizontal="left" wrapText="1"/>
    </xf>
    <xf numFmtId="0" fontId="43" fillId="4" borderId="15" xfId="0" applyFont="1" applyFill="1" applyBorder="1" applyAlignment="1">
      <alignment horizontal="center" vertical="center"/>
    </xf>
    <xf numFmtId="0" fontId="43" fillId="4" borderId="0" xfId="0" applyFont="1" applyFill="1" applyBorder="1" applyAlignment="1">
      <alignment horizontal="center" vertical="center"/>
    </xf>
    <xf numFmtId="0" fontId="41" fillId="0" borderId="0" xfId="0" applyFont="1" applyAlignment="1">
      <alignment/>
    </xf>
    <xf numFmtId="0" fontId="41" fillId="33" borderId="0" xfId="0" applyFont="1" applyFill="1" applyAlignment="1">
      <alignment/>
    </xf>
    <xf numFmtId="0" fontId="41" fillId="33" borderId="0" xfId="0" applyFont="1" applyFill="1" applyAlignment="1">
      <alignment horizontal="center"/>
    </xf>
    <xf numFmtId="0" fontId="41" fillId="0" borderId="0" xfId="0" applyFont="1" applyAlignment="1">
      <alignment horizontal="center"/>
    </xf>
    <xf numFmtId="0" fontId="41" fillId="4" borderId="0" xfId="0" applyFont="1" applyFill="1" applyBorder="1" applyAlignment="1">
      <alignment horizontal="center"/>
    </xf>
    <xf numFmtId="0" fontId="41" fillId="0" borderId="0" xfId="0" applyFont="1" applyFill="1" applyBorder="1" applyAlignment="1">
      <alignment horizontal="left" wrapText="1"/>
    </xf>
    <xf numFmtId="0" fontId="41" fillId="0" borderId="0" xfId="0" applyFont="1" applyFill="1" applyBorder="1" applyAlignment="1">
      <alignment horizontal="center" vertical="center" wrapText="1"/>
    </xf>
    <xf numFmtId="187" fontId="41" fillId="0" borderId="0" xfId="0" applyNumberFormat="1" applyFont="1" applyFill="1" applyBorder="1" applyAlignment="1">
      <alignment wrapText="1"/>
    </xf>
    <xf numFmtId="0" fontId="41" fillId="0" borderId="0" xfId="0" applyFont="1" applyFill="1" applyAlignment="1">
      <alignment/>
    </xf>
    <xf numFmtId="0" fontId="42" fillId="33" borderId="16" xfId="0" applyFont="1" applyFill="1" applyBorder="1" applyAlignment="1">
      <alignment horizontal="left" wrapText="1"/>
    </xf>
    <xf numFmtId="0" fontId="41" fillId="0" borderId="0" xfId="0" applyFont="1" applyBorder="1" applyAlignment="1">
      <alignment/>
    </xf>
    <xf numFmtId="0" fontId="41" fillId="33" borderId="0" xfId="0" applyFont="1" applyFill="1" applyBorder="1" applyAlignment="1">
      <alignment/>
    </xf>
    <xf numFmtId="0" fontId="41" fillId="0" borderId="10" xfId="0" applyFont="1" applyBorder="1" applyAlignment="1">
      <alignment horizontal="center"/>
    </xf>
    <xf numFmtId="0" fontId="41" fillId="0" borderId="10" xfId="0" applyFont="1" applyBorder="1" applyAlignment="1">
      <alignment horizontal="left" wrapText="1"/>
    </xf>
    <xf numFmtId="187" fontId="41" fillId="33" borderId="10" xfId="0" applyNumberFormat="1" applyFont="1" applyFill="1" applyBorder="1" applyAlignment="1">
      <alignment/>
    </xf>
    <xf numFmtId="187" fontId="41" fillId="34" borderId="10" xfId="0" applyNumberFormat="1" applyFont="1" applyFill="1" applyBorder="1" applyAlignment="1">
      <alignment/>
    </xf>
    <xf numFmtId="187" fontId="41" fillId="0" borderId="10" xfId="0" applyNumberFormat="1" applyFont="1" applyFill="1" applyBorder="1" applyAlignment="1">
      <alignment/>
    </xf>
    <xf numFmtId="187" fontId="23" fillId="33" borderId="10" xfId="0" applyNumberFormat="1" applyFont="1" applyFill="1" applyBorder="1" applyAlignment="1">
      <alignment/>
    </xf>
    <xf numFmtId="0" fontId="41" fillId="0" borderId="14" xfId="0" applyFont="1" applyBorder="1" applyAlignment="1">
      <alignment horizontal="center"/>
    </xf>
    <xf numFmtId="0" fontId="41" fillId="0" borderId="10" xfId="0" applyFont="1" applyBorder="1" applyAlignment="1">
      <alignment horizontal="center" wrapText="1"/>
    </xf>
    <xf numFmtId="187" fontId="41" fillId="34" borderId="10" xfId="0" applyNumberFormat="1" applyFont="1" applyFill="1" applyBorder="1" applyAlignment="1">
      <alignment horizontal="right"/>
    </xf>
    <xf numFmtId="187" fontId="41" fillId="0" borderId="10" xfId="0" applyNumberFormat="1" applyFont="1" applyFill="1" applyBorder="1" applyAlignment="1">
      <alignment horizontal="right"/>
    </xf>
    <xf numFmtId="187" fontId="41" fillId="0" borderId="10" xfId="0" applyNumberFormat="1" applyFont="1" applyBorder="1" applyAlignment="1">
      <alignment horizontal="right"/>
    </xf>
    <xf numFmtId="3" fontId="41" fillId="0" borderId="10" xfId="0" applyNumberFormat="1" applyFont="1" applyFill="1" applyBorder="1" applyAlignment="1">
      <alignment wrapText="1"/>
    </xf>
    <xf numFmtId="3" fontId="41" fillId="0" borderId="10" xfId="0" applyNumberFormat="1" applyFont="1" applyFill="1" applyBorder="1" applyAlignment="1">
      <alignment horizontal="right" wrapText="1"/>
    </xf>
    <xf numFmtId="3" fontId="41" fillId="0" borderId="10" xfId="0" applyNumberFormat="1" applyFont="1" applyFill="1" applyBorder="1" applyAlignment="1">
      <alignment horizontal="right"/>
    </xf>
    <xf numFmtId="3" fontId="44" fillId="0" borderId="17" xfId="0" applyNumberFormat="1" applyFont="1" applyFill="1" applyBorder="1" applyAlignment="1">
      <alignment horizontal="right"/>
    </xf>
    <xf numFmtId="3" fontId="44" fillId="0" borderId="13" xfId="0" applyNumberFormat="1" applyFont="1" applyFill="1" applyBorder="1" applyAlignment="1">
      <alignment horizontal="right"/>
    </xf>
    <xf numFmtId="0" fontId="41" fillId="33" borderId="0" xfId="0" applyFont="1" applyFill="1" applyBorder="1" applyAlignment="1">
      <alignment/>
    </xf>
    <xf numFmtId="0" fontId="41" fillId="0" borderId="0" xfId="0" applyFont="1" applyFill="1" applyBorder="1" applyAlignment="1">
      <alignment/>
    </xf>
    <xf numFmtId="0" fontId="41" fillId="0" borderId="0" xfId="0" applyFont="1" applyFill="1" applyBorder="1" applyAlignment="1">
      <alignment horizontal="center" wrapText="1"/>
    </xf>
    <xf numFmtId="4" fontId="41" fillId="0" borderId="0" xfId="0" applyNumberFormat="1" applyFont="1" applyFill="1" applyBorder="1" applyAlignment="1">
      <alignment wrapText="1"/>
    </xf>
    <xf numFmtId="3" fontId="44" fillId="0" borderId="0" xfId="0" applyNumberFormat="1" applyFont="1" applyFill="1" applyAlignment="1">
      <alignment horizontal="right" vertical="center" wrapText="1"/>
    </xf>
    <xf numFmtId="0" fontId="41" fillId="4" borderId="10" xfId="0" applyFont="1" applyFill="1" applyBorder="1" applyAlignment="1">
      <alignment horizontal="left" vertical="center" wrapText="1"/>
    </xf>
    <xf numFmtId="0" fontId="41" fillId="0" borderId="10" xfId="0" applyFont="1" applyBorder="1" applyAlignment="1">
      <alignment horizontal="left" wrapText="1"/>
    </xf>
    <xf numFmtId="0" fontId="41" fillId="0" borderId="0" xfId="0" applyFont="1" applyAlignment="1">
      <alignment wrapText="1"/>
    </xf>
    <xf numFmtId="0" fontId="41" fillId="0" borderId="10" xfId="0" applyFont="1" applyBorder="1" applyAlignment="1">
      <alignment horizontal="left"/>
    </xf>
    <xf numFmtId="0" fontId="41" fillId="4" borderId="10" xfId="0" applyFont="1" applyFill="1" applyBorder="1" applyAlignment="1">
      <alignment horizontal="left" vertical="center" wrapText="1"/>
    </xf>
    <xf numFmtId="0" fontId="41" fillId="0" borderId="10"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0"/>
  <sheetViews>
    <sheetView zoomScale="70" zoomScaleNormal="70" zoomScalePageLayoutView="0" workbookViewId="0" topLeftCell="A1">
      <selection activeCell="E20" sqref="E20"/>
    </sheetView>
  </sheetViews>
  <sheetFormatPr defaultColWidth="9.140625" defaultRowHeight="15"/>
  <cols>
    <col min="1" max="1" width="3.00390625" style="20" customWidth="1"/>
    <col min="2" max="2" width="25.8515625" style="20" customWidth="1"/>
    <col min="3" max="3" width="23.00390625" style="20" customWidth="1"/>
    <col min="4" max="12" width="14.140625" style="20" customWidth="1"/>
    <col min="13" max="13" width="14.7109375" style="20" customWidth="1"/>
    <col min="14" max="16" width="12.7109375" style="20" customWidth="1"/>
    <col min="17" max="16384" width="9.140625" style="20" customWidth="1"/>
  </cols>
  <sheetData>
    <row r="1" spans="1:16" ht="29.25" customHeight="1">
      <c r="A1" s="18" t="s">
        <v>2</v>
      </c>
      <c r="B1" s="19"/>
      <c r="C1" s="19"/>
      <c r="D1" s="19"/>
      <c r="E1" s="19"/>
      <c r="F1" s="19"/>
      <c r="G1" s="19"/>
      <c r="H1" s="19"/>
      <c r="I1" s="19"/>
      <c r="J1" s="19"/>
      <c r="K1" s="19"/>
      <c r="L1" s="19"/>
      <c r="M1" s="19"/>
      <c r="N1" s="19"/>
      <c r="O1" s="19"/>
      <c r="P1" s="19"/>
    </row>
    <row r="2" spans="1:9" ht="14.25">
      <c r="A2" s="21"/>
      <c r="B2" s="22"/>
      <c r="C2" s="22"/>
      <c r="D2" s="22"/>
      <c r="E2" s="22"/>
      <c r="F2" s="22"/>
      <c r="G2" s="22"/>
      <c r="H2" s="22"/>
      <c r="I2" s="23"/>
    </row>
    <row r="3" spans="1:16" ht="28.5">
      <c r="A3" s="1"/>
      <c r="B3" s="1"/>
      <c r="C3" s="2" t="s">
        <v>5</v>
      </c>
      <c r="D3" s="3">
        <v>2009</v>
      </c>
      <c r="E3" s="3">
        <v>2010</v>
      </c>
      <c r="F3" s="3">
        <v>2011</v>
      </c>
      <c r="G3" s="3">
        <v>2012</v>
      </c>
      <c r="H3" s="4">
        <v>2013</v>
      </c>
      <c r="I3" s="5">
        <v>2014</v>
      </c>
      <c r="J3" s="5">
        <v>2015</v>
      </c>
      <c r="K3" s="5">
        <v>2016</v>
      </c>
      <c r="L3" s="6">
        <v>2017</v>
      </c>
      <c r="M3" s="6">
        <v>2018</v>
      </c>
      <c r="N3" s="6">
        <v>2019</v>
      </c>
      <c r="O3" s="6">
        <v>2020</v>
      </c>
      <c r="P3" s="6">
        <v>2021</v>
      </c>
    </row>
    <row r="4" spans="1:16" ht="31.5" customHeight="1">
      <c r="A4" s="7">
        <v>1</v>
      </c>
      <c r="B4" s="8" t="s">
        <v>47</v>
      </c>
      <c r="C4" s="9" t="s">
        <v>48</v>
      </c>
      <c r="D4" s="10">
        <v>235.3</v>
      </c>
      <c r="E4" s="10">
        <v>257.8</v>
      </c>
      <c r="F4" s="10">
        <v>248.6</v>
      </c>
      <c r="G4" s="10">
        <v>254.7</v>
      </c>
      <c r="H4" s="10">
        <v>261.7</v>
      </c>
      <c r="I4" s="10">
        <v>281.2</v>
      </c>
      <c r="J4" s="10">
        <v>282.8</v>
      </c>
      <c r="K4" s="10">
        <v>282.3</v>
      </c>
      <c r="L4" s="10">
        <v>315.97</v>
      </c>
      <c r="M4" s="10">
        <v>316.2</v>
      </c>
      <c r="N4" s="10">
        <v>282.4</v>
      </c>
      <c r="O4" s="10">
        <v>259.5</v>
      </c>
      <c r="P4" s="10">
        <v>261.9</v>
      </c>
    </row>
    <row r="5" spans="1:16" ht="57">
      <c r="A5" s="7">
        <v>2</v>
      </c>
      <c r="B5" s="8" t="s">
        <v>8</v>
      </c>
      <c r="C5" s="9" t="s">
        <v>49</v>
      </c>
      <c r="D5" s="11">
        <f aca="true" t="shared" si="0" ref="D5:L5">D12/D4/1000</f>
        <v>40.67887122821929</v>
      </c>
      <c r="E5" s="11">
        <f t="shared" si="0"/>
        <v>39.83736617532971</v>
      </c>
      <c r="F5" s="11">
        <f t="shared" si="0"/>
        <v>44.36497345132744</v>
      </c>
      <c r="G5" s="11">
        <f t="shared" si="0"/>
        <v>45.388590106007065</v>
      </c>
      <c r="H5" s="11">
        <f t="shared" si="0"/>
        <v>46.813977455101266</v>
      </c>
      <c r="I5" s="11">
        <f t="shared" si="0"/>
        <v>45.403194523470845</v>
      </c>
      <c r="J5" s="11">
        <f t="shared" si="0"/>
        <v>45.68313330975954</v>
      </c>
      <c r="K5" s="11">
        <f t="shared" si="0"/>
        <v>46.27492525681898</v>
      </c>
      <c r="L5" s="11">
        <f t="shared" si="0"/>
        <v>43.04947811501091</v>
      </c>
      <c r="M5" s="11">
        <f>M12/M4/1000</f>
        <v>44.770578431372556</v>
      </c>
      <c r="N5" s="11">
        <f>N12/N4/1000</f>
        <v>52.38692174220964</v>
      </c>
      <c r="O5" s="11">
        <f>O12/O4/1000</f>
        <v>55.57671560693641</v>
      </c>
      <c r="P5" s="11">
        <f>P12/P4/1000</f>
        <v>57.44389576174113</v>
      </c>
    </row>
    <row r="6" spans="1:16" ht="57">
      <c r="A6" s="7">
        <v>3</v>
      </c>
      <c r="B6" s="8" t="s">
        <v>8</v>
      </c>
      <c r="C6" s="9" t="s">
        <v>50</v>
      </c>
      <c r="D6" s="12">
        <f aca="true" t="shared" si="1" ref="D6:L6">D13/D4/1000</f>
        <v>0.30613259668508286</v>
      </c>
      <c r="E6" s="12">
        <f t="shared" si="1"/>
        <v>0.29979945694336696</v>
      </c>
      <c r="F6" s="12">
        <f t="shared" si="1"/>
        <v>0.3338724859211585</v>
      </c>
      <c r="G6" s="12">
        <f t="shared" si="1"/>
        <v>0.34157597173144877</v>
      </c>
      <c r="H6" s="12">
        <f t="shared" si="1"/>
        <v>0.3523026366068017</v>
      </c>
      <c r="I6" s="12">
        <f t="shared" si="1"/>
        <v>0.3416856330014225</v>
      </c>
      <c r="J6" s="12">
        <f t="shared" si="1"/>
        <v>0.34379243281471</v>
      </c>
      <c r="K6" s="12">
        <f t="shared" si="1"/>
        <v>0.3482458377612469</v>
      </c>
      <c r="L6" s="12">
        <f t="shared" si="1"/>
        <v>0.32397252903756685</v>
      </c>
      <c r="M6" s="12">
        <f>M13/M4/1000</f>
        <v>0.3369247311827957</v>
      </c>
      <c r="N6" s="12">
        <f>N13/N4/1000</f>
        <v>0.39424220963172807</v>
      </c>
      <c r="O6" s="12">
        <f>O13/O4/1000</f>
        <v>0.41824662813102115</v>
      </c>
      <c r="P6" s="12">
        <f>P13/P4/1000</f>
        <v>0.432298969072165</v>
      </c>
    </row>
    <row r="7" spans="1:16" ht="57">
      <c r="A7" s="7">
        <v>4</v>
      </c>
      <c r="B7" s="8" t="s">
        <v>7</v>
      </c>
      <c r="C7" s="9" t="s">
        <v>51</v>
      </c>
      <c r="D7" s="13">
        <f aca="true" t="shared" si="2" ref="D7:L7">D14/D4/1000</f>
        <v>0.5804866128346792</v>
      </c>
      <c r="E7" s="13">
        <f t="shared" si="2"/>
        <v>0.5685007757951901</v>
      </c>
      <c r="F7" s="13">
        <f t="shared" si="2"/>
        <v>0.6331653258246178</v>
      </c>
      <c r="G7" s="13">
        <f t="shared" si="2"/>
        <v>0.647665096191598</v>
      </c>
      <c r="H7" s="13">
        <f t="shared" si="2"/>
        <v>0.6681616354604509</v>
      </c>
      <c r="I7" s="13">
        <f t="shared" si="2"/>
        <v>0.6479445234708393</v>
      </c>
      <c r="J7" s="13">
        <f t="shared" si="2"/>
        <v>0.6520099009900989</v>
      </c>
      <c r="K7" s="13">
        <f t="shared" si="2"/>
        <v>0.6603496280552604</v>
      </c>
      <c r="L7" s="13">
        <f t="shared" si="2"/>
        <v>0.6141715985694843</v>
      </c>
      <c r="M7" s="13">
        <f>M14/M4/1000</f>
        <v>0.6388874130297281</v>
      </c>
      <c r="N7" s="13">
        <f>N14/N4/1000</f>
        <v>0.7475456798866855</v>
      </c>
      <c r="O7" s="13">
        <f>O14/O4/1000</f>
        <v>0.793176493256262</v>
      </c>
      <c r="P7" s="13">
        <f>P14/P4/1000</f>
        <v>0.8197017945780833</v>
      </c>
    </row>
    <row r="8" spans="1:16" ht="61.5">
      <c r="A8" s="14">
        <v>5</v>
      </c>
      <c r="B8" s="8" t="s">
        <v>39</v>
      </c>
      <c r="C8" s="9" t="s">
        <v>52</v>
      </c>
      <c r="D8" s="15">
        <f>D15/D4/1000</f>
        <v>1.341506349725319</v>
      </c>
      <c r="E8" s="15">
        <f aca="true" t="shared" si="3" ref="E8:L8">E15/E4/1000</f>
        <v>1.313806689330783</v>
      </c>
      <c r="F8" s="15">
        <f t="shared" si="3"/>
        <v>1.4632466511886306</v>
      </c>
      <c r="G8" s="15">
        <f t="shared" si="3"/>
        <v>1.4967559761475102</v>
      </c>
      <c r="H8" s="15">
        <f t="shared" si="3"/>
        <v>1.5441236986985836</v>
      </c>
      <c r="I8" s="15">
        <f t="shared" si="3"/>
        <v>1.4974013270762532</v>
      </c>
      <c r="J8" s="15">
        <f t="shared" si="3"/>
        <v>1.506796620265034</v>
      </c>
      <c r="K8" s="15">
        <f t="shared" si="3"/>
        <v>1.5260695258124441</v>
      </c>
      <c r="L8" s="15">
        <f t="shared" si="3"/>
        <v>1.4193518804029575</v>
      </c>
      <c r="M8" s="12">
        <f>M15/M4/1000</f>
        <v>1.4764705591715144</v>
      </c>
      <c r="N8" s="12">
        <f>N15/N4/1000</f>
        <v>1.7275810906515583</v>
      </c>
      <c r="O8" s="12">
        <f>O15/O4/1000</f>
        <v>1.8330327552986512</v>
      </c>
      <c r="P8" s="12">
        <f>P15/P4/1000</f>
        <v>1.8943298969072166</v>
      </c>
    </row>
    <row r="9" spans="1:16" ht="71.25">
      <c r="A9" s="7">
        <v>6</v>
      </c>
      <c r="B9" s="8" t="s">
        <v>10</v>
      </c>
      <c r="C9" s="9" t="s">
        <v>9</v>
      </c>
      <c r="D9" s="11">
        <f aca="true" t="shared" si="4" ref="D9:L9">D4/D16*1000000</f>
        <v>14.621425626903722</v>
      </c>
      <c r="E9" s="11">
        <f t="shared" si="4"/>
        <v>15.794756875926979</v>
      </c>
      <c r="F9" s="11">
        <f t="shared" si="4"/>
        <v>15.014615091041053</v>
      </c>
      <c r="G9" s="11">
        <f t="shared" si="4"/>
        <v>15.16785672110242</v>
      </c>
      <c r="H9" s="11">
        <f t="shared" si="4"/>
        <v>15.36199300873761</v>
      </c>
      <c r="I9" s="11">
        <f t="shared" si="4"/>
        <v>16.265349628375514</v>
      </c>
      <c r="J9" s="11">
        <f t="shared" si="4"/>
        <v>16.1205681690831</v>
      </c>
      <c r="K9" s="11">
        <f t="shared" si="4"/>
        <v>15.864849243188246</v>
      </c>
      <c r="L9" s="11">
        <f t="shared" si="4"/>
        <v>17.517126279869537</v>
      </c>
      <c r="M9" s="11">
        <f>M4/M16*1000000</f>
        <v>17.300950972322198</v>
      </c>
      <c r="N9" s="11">
        <f>N4/N16*1000000</f>
        <v>15.253591224172535</v>
      </c>
      <c r="O9" s="11">
        <f>O4/O16*1000000</f>
        <v>13.835819737663261</v>
      </c>
      <c r="P9" s="11">
        <f>P4/P16*1000000</f>
        <v>13.783494510048344</v>
      </c>
    </row>
    <row r="10" spans="1:16" ht="14.25">
      <c r="A10" s="24"/>
      <c r="B10" s="25"/>
      <c r="C10" s="26"/>
      <c r="D10" s="27"/>
      <c r="E10" s="27"/>
      <c r="F10" s="27"/>
      <c r="G10" s="27"/>
      <c r="H10" s="27"/>
      <c r="I10" s="27"/>
      <c r="J10" s="27"/>
      <c r="K10" s="27"/>
      <c r="L10" s="27"/>
      <c r="M10" s="27"/>
      <c r="N10" s="28"/>
      <c r="O10" s="28"/>
      <c r="P10" s="28"/>
    </row>
    <row r="11" spans="1:16" ht="24" customHeight="1">
      <c r="A11" s="29" t="s">
        <v>4</v>
      </c>
      <c r="B11" s="29"/>
      <c r="C11" s="29"/>
      <c r="F11" s="30"/>
      <c r="G11" s="30"/>
      <c r="H11" s="30"/>
      <c r="N11" s="31"/>
      <c r="O11" s="31"/>
      <c r="P11" s="31"/>
    </row>
    <row r="12" spans="1:16" ht="42.75">
      <c r="A12" s="32">
        <v>1</v>
      </c>
      <c r="B12" s="33" t="s">
        <v>3</v>
      </c>
      <c r="C12" s="32" t="s">
        <v>0</v>
      </c>
      <c r="D12" s="34">
        <v>9571738.4</v>
      </c>
      <c r="E12" s="34">
        <v>10270073</v>
      </c>
      <c r="F12" s="34">
        <v>11029132.4</v>
      </c>
      <c r="G12" s="34">
        <v>11560473.9</v>
      </c>
      <c r="H12" s="34">
        <v>12251217.9</v>
      </c>
      <c r="I12" s="34">
        <v>12767378.3</v>
      </c>
      <c r="J12" s="34">
        <v>12919190.1</v>
      </c>
      <c r="K12" s="35">
        <v>13063411.4</v>
      </c>
      <c r="L12" s="35">
        <v>13602343.6</v>
      </c>
      <c r="M12" s="35">
        <v>14156456.9</v>
      </c>
      <c r="N12" s="35">
        <v>14794066.7</v>
      </c>
      <c r="O12" s="34">
        <v>14422157.7</v>
      </c>
      <c r="P12" s="34">
        <v>15044556.3</v>
      </c>
    </row>
    <row r="13" spans="1:16" ht="49.5" customHeight="1">
      <c r="A13" s="32">
        <v>2</v>
      </c>
      <c r="B13" s="33" t="s">
        <v>3</v>
      </c>
      <c r="C13" s="32" t="s">
        <v>1</v>
      </c>
      <c r="D13" s="34">
        <v>72033</v>
      </c>
      <c r="E13" s="34">
        <v>77288.3</v>
      </c>
      <c r="F13" s="34">
        <v>83000.7</v>
      </c>
      <c r="G13" s="34">
        <v>86999.4</v>
      </c>
      <c r="H13" s="34">
        <v>92197.6</v>
      </c>
      <c r="I13" s="34">
        <v>96082</v>
      </c>
      <c r="J13" s="34">
        <v>97224.5</v>
      </c>
      <c r="K13" s="35">
        <v>98309.8</v>
      </c>
      <c r="L13" s="35">
        <v>102365.6</v>
      </c>
      <c r="M13" s="35">
        <v>106535.6</v>
      </c>
      <c r="N13" s="36">
        <v>111334</v>
      </c>
      <c r="O13" s="37">
        <v>108535</v>
      </c>
      <c r="P13" s="37">
        <v>113219.1</v>
      </c>
    </row>
    <row r="14" spans="1:16" ht="47.25" customHeight="1">
      <c r="A14" s="32">
        <v>3</v>
      </c>
      <c r="B14" s="33" t="s">
        <v>46</v>
      </c>
      <c r="C14" s="32" t="s">
        <v>1</v>
      </c>
      <c r="D14" s="34">
        <v>136588.5</v>
      </c>
      <c r="E14" s="34">
        <v>146559.5</v>
      </c>
      <c r="F14" s="34">
        <v>157404.9</v>
      </c>
      <c r="G14" s="34">
        <v>164960.3</v>
      </c>
      <c r="H14" s="34">
        <v>174857.9</v>
      </c>
      <c r="I14" s="34">
        <v>182202</v>
      </c>
      <c r="J14" s="34">
        <v>184388.4</v>
      </c>
      <c r="K14" s="34">
        <v>186416.7</v>
      </c>
      <c r="L14" s="34">
        <v>194059.8</v>
      </c>
      <c r="M14" s="34">
        <v>202016.2</v>
      </c>
      <c r="N14" s="34">
        <v>211106.9</v>
      </c>
      <c r="O14" s="34">
        <v>205829.3</v>
      </c>
      <c r="P14" s="34">
        <v>214679.9</v>
      </c>
    </row>
    <row r="15" spans="1:16" ht="43.5" customHeight="1">
      <c r="A15" s="38">
        <v>4</v>
      </c>
      <c r="B15" s="33" t="s">
        <v>38</v>
      </c>
      <c r="C15" s="39" t="s">
        <v>37</v>
      </c>
      <c r="D15" s="34">
        <v>315656.4440903676</v>
      </c>
      <c r="E15" s="34">
        <v>338699.3645094759</v>
      </c>
      <c r="F15" s="34">
        <v>363763.1174854936</v>
      </c>
      <c r="G15" s="34">
        <v>381223.74712477083</v>
      </c>
      <c r="H15" s="34">
        <v>404097.1719494193</v>
      </c>
      <c r="I15" s="34">
        <v>421069.2531738424</v>
      </c>
      <c r="J15" s="34">
        <v>426122.08421095164</v>
      </c>
      <c r="K15" s="35">
        <v>430809.42713685305</v>
      </c>
      <c r="L15" s="40">
        <v>448472.61365092255</v>
      </c>
      <c r="M15" s="41">
        <v>466859.9908100329</v>
      </c>
      <c r="N15" s="41">
        <v>487868.9</v>
      </c>
      <c r="O15" s="42">
        <v>475672</v>
      </c>
      <c r="P15" s="42">
        <v>496125</v>
      </c>
    </row>
    <row r="16" spans="1:16" ht="33.75" customHeight="1">
      <c r="A16" s="38">
        <v>5</v>
      </c>
      <c r="B16" s="33" t="s">
        <v>11</v>
      </c>
      <c r="C16" s="39" t="s">
        <v>12</v>
      </c>
      <c r="D16" s="43">
        <v>16092822</v>
      </c>
      <c r="E16" s="43">
        <v>16321872</v>
      </c>
      <c r="F16" s="43">
        <v>16557201</v>
      </c>
      <c r="G16" s="43">
        <v>16792089</v>
      </c>
      <c r="H16" s="43">
        <v>17035550</v>
      </c>
      <c r="I16" s="43">
        <v>17288285</v>
      </c>
      <c r="J16" s="43">
        <v>17542806</v>
      </c>
      <c r="K16" s="43">
        <v>17794055</v>
      </c>
      <c r="L16" s="44">
        <v>18037776</v>
      </c>
      <c r="M16" s="45">
        <v>18276452</v>
      </c>
      <c r="N16" s="45">
        <v>18513673</v>
      </c>
      <c r="O16" s="46">
        <v>18755665</v>
      </c>
      <c r="P16" s="47">
        <v>19000987</v>
      </c>
    </row>
    <row r="17" spans="1:16" ht="57.75" customHeight="1">
      <c r="A17" s="16" t="s">
        <v>41</v>
      </c>
      <c r="B17" s="16"/>
      <c r="C17" s="16"/>
      <c r="D17" s="17"/>
      <c r="E17" s="17"/>
      <c r="F17" s="17"/>
      <c r="G17" s="17"/>
      <c r="H17" s="17"/>
      <c r="I17" s="17"/>
      <c r="J17" s="17"/>
      <c r="K17" s="17"/>
      <c r="L17" s="17"/>
      <c r="N17" s="48"/>
      <c r="O17" s="48"/>
      <c r="P17" s="48"/>
    </row>
    <row r="19" spans="1:12" ht="14.25">
      <c r="A19" s="49"/>
      <c r="B19" s="25"/>
      <c r="C19" s="50"/>
      <c r="D19" s="51"/>
      <c r="E19" s="51"/>
      <c r="F19" s="51"/>
      <c r="G19" s="51"/>
      <c r="H19" s="51"/>
      <c r="I19" s="51"/>
      <c r="J19" s="51"/>
      <c r="K19" s="51"/>
      <c r="L19" s="51"/>
    </row>
    <row r="20" spans="14:16" ht="14.25">
      <c r="N20" s="52"/>
      <c r="O20" s="52"/>
      <c r="P20" s="52"/>
    </row>
  </sheetData>
  <sheetProtection/>
  <mergeCells count="3">
    <mergeCell ref="A11:C11"/>
    <mergeCell ref="A17:L17"/>
    <mergeCell ref="A1:P1"/>
  </mergeCells>
  <printOptions/>
  <pageMargins left="0.64" right="0.7086614173228347" top="0.5" bottom="0.3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E19"/>
  <sheetViews>
    <sheetView tabSelected="1" zoomScalePageLayoutView="0" workbookViewId="0" topLeftCell="A1">
      <selection activeCell="A24" sqref="A24"/>
    </sheetView>
  </sheetViews>
  <sheetFormatPr defaultColWidth="9.140625" defaultRowHeight="15"/>
  <cols>
    <col min="1" max="1" width="44.00390625" style="20" customWidth="1"/>
    <col min="2" max="2" width="15.57421875" style="55" customWidth="1"/>
    <col min="3" max="3" width="47.28125" style="55" customWidth="1"/>
    <col min="4" max="4" width="62.8515625" style="20" customWidth="1"/>
    <col min="5" max="5" width="26.57421875" style="20" customWidth="1"/>
    <col min="6" max="16384" width="9.140625" style="20" customWidth="1"/>
  </cols>
  <sheetData>
    <row r="2" spans="1:5" ht="33" customHeight="1">
      <c r="A2" s="53" t="s">
        <v>24</v>
      </c>
      <c r="B2" s="54" t="s">
        <v>53</v>
      </c>
      <c r="C2" s="54"/>
      <c r="D2" s="33" t="s">
        <v>54</v>
      </c>
      <c r="E2" s="55"/>
    </row>
    <row r="3" spans="1:4" ht="105.75" customHeight="1">
      <c r="A3" s="53" t="s">
        <v>13</v>
      </c>
      <c r="B3" s="54" t="s">
        <v>55</v>
      </c>
      <c r="C3" s="54"/>
      <c r="D3" s="33" t="s">
        <v>56</v>
      </c>
    </row>
    <row r="4" spans="1:4" ht="19.5" customHeight="1">
      <c r="A4" s="53" t="s">
        <v>14</v>
      </c>
      <c r="B4" s="54" t="s">
        <v>57</v>
      </c>
      <c r="C4" s="54"/>
      <c r="D4" s="56" t="s">
        <v>9</v>
      </c>
    </row>
    <row r="5" spans="1:4" ht="18.75" customHeight="1">
      <c r="A5" s="53" t="s">
        <v>15</v>
      </c>
      <c r="B5" s="54" t="s">
        <v>25</v>
      </c>
      <c r="C5" s="54"/>
      <c r="D5" s="56" t="s">
        <v>25</v>
      </c>
    </row>
    <row r="6" spans="1:4" ht="22.5" customHeight="1">
      <c r="A6" s="53" t="s">
        <v>32</v>
      </c>
      <c r="B6" s="54" t="s">
        <v>40</v>
      </c>
      <c r="C6" s="54"/>
      <c r="D6" s="56" t="s">
        <v>40</v>
      </c>
    </row>
    <row r="7" spans="1:4" ht="19.5" customHeight="1">
      <c r="A7" s="53" t="s">
        <v>16</v>
      </c>
      <c r="B7" s="54" t="s">
        <v>26</v>
      </c>
      <c r="C7" s="54"/>
      <c r="D7" s="56" t="s">
        <v>42</v>
      </c>
    </row>
    <row r="8" spans="1:4" ht="14.25">
      <c r="A8" s="53" t="s">
        <v>17</v>
      </c>
      <c r="B8" s="54" t="s">
        <v>27</v>
      </c>
      <c r="C8" s="54"/>
      <c r="D8" s="56" t="s">
        <v>27</v>
      </c>
    </row>
    <row r="9" spans="1:5" ht="47.25">
      <c r="A9" s="53" t="s">
        <v>18</v>
      </c>
      <c r="B9" s="54" t="s">
        <v>58</v>
      </c>
      <c r="C9" s="54"/>
      <c r="D9" s="33" t="s">
        <v>59</v>
      </c>
      <c r="E9" s="55"/>
    </row>
    <row r="10" spans="1:4" ht="30.75" customHeight="1">
      <c r="A10" s="53" t="s">
        <v>19</v>
      </c>
      <c r="B10" s="54" t="s">
        <v>28</v>
      </c>
      <c r="C10" s="54"/>
      <c r="D10" s="33" t="s">
        <v>28</v>
      </c>
    </row>
    <row r="11" spans="1:4" ht="46.5" customHeight="1">
      <c r="A11" s="53" t="s">
        <v>20</v>
      </c>
      <c r="B11" s="54" t="s">
        <v>60</v>
      </c>
      <c r="C11" s="54"/>
      <c r="D11" s="33" t="s">
        <v>29</v>
      </c>
    </row>
    <row r="12" spans="1:4" ht="16.5" customHeight="1">
      <c r="A12" s="57" t="s">
        <v>21</v>
      </c>
      <c r="B12" s="54" t="s">
        <v>61</v>
      </c>
      <c r="C12" s="54"/>
      <c r="D12" s="54"/>
    </row>
    <row r="13" spans="1:4" ht="15" customHeight="1">
      <c r="A13" s="57"/>
      <c r="B13" s="58" t="s">
        <v>32</v>
      </c>
      <c r="C13" s="54" t="s">
        <v>31</v>
      </c>
      <c r="D13" s="54"/>
    </row>
    <row r="14" spans="1:4" ht="13.5" customHeight="1">
      <c r="A14" s="57"/>
      <c r="B14" s="58" t="s">
        <v>30</v>
      </c>
      <c r="C14" s="54" t="s">
        <v>44</v>
      </c>
      <c r="D14" s="54"/>
    </row>
    <row r="15" spans="1:4" ht="15" customHeight="1">
      <c r="A15" s="57"/>
      <c r="B15" s="54" t="s">
        <v>34</v>
      </c>
      <c r="C15" s="54"/>
      <c r="D15" s="56" t="s">
        <v>33</v>
      </c>
    </row>
    <row r="16" spans="1:4" ht="28.5">
      <c r="A16" s="57"/>
      <c r="B16" s="58" t="s">
        <v>32</v>
      </c>
      <c r="C16" s="33" t="s">
        <v>43</v>
      </c>
      <c r="D16" s="56" t="s">
        <v>40</v>
      </c>
    </row>
    <row r="17" spans="1:4" ht="14.25">
      <c r="A17" s="53" t="s">
        <v>22</v>
      </c>
      <c r="B17" s="54" t="s">
        <v>6</v>
      </c>
      <c r="C17" s="54"/>
      <c r="D17" s="56" t="s">
        <v>6</v>
      </c>
    </row>
    <row r="18" spans="1:4" ht="18" customHeight="1">
      <c r="A18" s="53" t="s">
        <v>23</v>
      </c>
      <c r="B18" s="54" t="s">
        <v>35</v>
      </c>
      <c r="C18" s="54"/>
      <c r="D18" s="56" t="s">
        <v>35</v>
      </c>
    </row>
    <row r="19" spans="1:4" ht="19.5" customHeight="1">
      <c r="A19" s="53" t="s">
        <v>36</v>
      </c>
      <c r="B19" s="54" t="s">
        <v>45</v>
      </c>
      <c r="C19" s="54"/>
      <c r="D19" s="56" t="s">
        <v>45</v>
      </c>
    </row>
  </sheetData>
  <sheetProtection/>
  <mergeCells count="18">
    <mergeCell ref="C14:D14"/>
    <mergeCell ref="B15:C15"/>
    <mergeCell ref="B2:C2"/>
    <mergeCell ref="B3:C3"/>
    <mergeCell ref="B4:C4"/>
    <mergeCell ref="B5:C5"/>
    <mergeCell ref="B6:C6"/>
    <mergeCell ref="B7:C7"/>
    <mergeCell ref="B17:C17"/>
    <mergeCell ref="B18:C18"/>
    <mergeCell ref="B19:C19"/>
    <mergeCell ref="A12:A16"/>
    <mergeCell ref="B8:C8"/>
    <mergeCell ref="B9:C9"/>
    <mergeCell ref="B10:C10"/>
    <mergeCell ref="B11:C11"/>
    <mergeCell ref="B12:D12"/>
    <mergeCell ref="C13:D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2019-07-02T05:35:16Z</cp:lastPrinted>
  <dcterms:created xsi:type="dcterms:W3CDTF">2014-02-27T06:52:53Z</dcterms:created>
  <dcterms:modified xsi:type="dcterms:W3CDTF">2023-11-27T03:46:04Z</dcterms:modified>
  <cp:category/>
  <cp:version/>
  <cp:contentType/>
  <cp:contentStatus/>
</cp:coreProperties>
</file>